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d793798a4c30d7f2/Dokumenty/"/>
    </mc:Choice>
  </mc:AlternateContent>
  <xr:revisionPtr revIDLastSave="80" documentId="8_{43E3B825-272A-42A7-9F70-437EA9FA90CC}" xr6:coauthVersionLast="47" xr6:coauthVersionMax="47" xr10:uidLastSave="{785879D8-B140-4C83-AC5B-C30E06356A8A}"/>
  <bookViews>
    <workbookView xWindow="-120" yWindow="-120" windowWidth="29040" windowHeight="15840" xr2:uid="{549CCD83-C477-4A0A-B2A5-FF243833F25C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4" i="1" l="1"/>
  <c r="K14" i="1" s="1"/>
  <c r="J16" i="1"/>
  <c r="K16" i="1" s="1"/>
  <c r="J15" i="1"/>
  <c r="K15" i="1" s="1"/>
  <c r="J4" i="1"/>
  <c r="K4" i="1" s="1"/>
  <c r="J5" i="1"/>
  <c r="K5" i="1" s="1"/>
  <c r="J6" i="1"/>
  <c r="K6" i="1" s="1"/>
  <c r="J7" i="1"/>
  <c r="K7" i="1" s="1"/>
  <c r="J8" i="1"/>
  <c r="K8" i="1" s="1"/>
  <c r="J9" i="1"/>
  <c r="K9" i="1" s="1"/>
  <c r="J10" i="1"/>
  <c r="J11" i="1"/>
  <c r="J12" i="1"/>
  <c r="K12" i="1" s="1"/>
  <c r="J13" i="1"/>
  <c r="K13" i="1" s="1"/>
  <c r="J3" i="1"/>
  <c r="K3" i="1" s="1"/>
  <c r="K10" i="1"/>
  <c r="K11" i="1"/>
  <c r="G3" i="1"/>
  <c r="G5" i="1"/>
  <c r="G6" i="1"/>
  <c r="G7" i="1"/>
  <c r="G8" i="1"/>
  <c r="G9" i="1"/>
  <c r="G10" i="1"/>
  <c r="G11" i="1"/>
  <c r="G12" i="1"/>
  <c r="G13" i="1"/>
  <c r="G14" i="1"/>
  <c r="G15" i="1"/>
  <c r="G16" i="1"/>
  <c r="G4" i="1"/>
  <c r="F16" i="1"/>
  <c r="F15" i="1"/>
  <c r="F14" i="1"/>
  <c r="F13" i="1"/>
  <c r="F12" i="1"/>
  <c r="F11" i="1"/>
  <c r="F10" i="1"/>
  <c r="F9" i="1"/>
  <c r="F8" i="1"/>
  <c r="F7" i="1"/>
  <c r="F6" i="1"/>
  <c r="F5" i="1"/>
  <c r="F4" i="1"/>
  <c r="F3" i="1"/>
  <c r="H4" i="1"/>
  <c r="I4" i="1" s="1"/>
  <c r="H5" i="1"/>
  <c r="I5" i="1" s="1"/>
  <c r="H6" i="1"/>
  <c r="I6" i="1" s="1"/>
  <c r="H7" i="1"/>
  <c r="I7" i="1" s="1"/>
  <c r="H8" i="1"/>
  <c r="I8" i="1" s="1"/>
  <c r="H9" i="1"/>
  <c r="I9" i="1" s="1"/>
  <c r="H10" i="1"/>
  <c r="H11" i="1"/>
  <c r="H12" i="1"/>
  <c r="I12" i="1" s="1"/>
  <c r="H13" i="1"/>
  <c r="I13" i="1" s="1"/>
  <c r="H14" i="1"/>
  <c r="I14" i="1" s="1"/>
  <c r="H15" i="1"/>
  <c r="I15" i="1" s="1"/>
  <c r="H16" i="1"/>
  <c r="I16" i="1" s="1"/>
  <c r="H3" i="1"/>
  <c r="I10" i="1"/>
  <c r="I11" i="1"/>
  <c r="E3" i="1"/>
  <c r="C4" i="1"/>
  <c r="E4" i="1" s="1"/>
  <c r="C5" i="1"/>
  <c r="C6" i="1"/>
  <c r="E6" i="1" s="1"/>
  <c r="C7" i="1"/>
  <c r="C8" i="1"/>
  <c r="E8" i="1" s="1"/>
  <c r="C9" i="1"/>
  <c r="C10" i="1"/>
  <c r="E10" i="1" s="1"/>
  <c r="C11" i="1"/>
  <c r="E11" i="1" s="1"/>
  <c r="C12" i="1"/>
  <c r="E12" i="1" s="1"/>
  <c r="C13" i="1"/>
  <c r="C14" i="1"/>
  <c r="E14" i="1" s="1"/>
  <c r="C15" i="1"/>
  <c r="C16" i="1"/>
  <c r="E16" i="1" s="1"/>
  <c r="I3" i="1" l="1"/>
  <c r="E5" i="1"/>
  <c r="E13" i="1"/>
  <c r="E9" i="1"/>
  <c r="E15" i="1"/>
  <c r="E7" i="1"/>
</calcChain>
</file>

<file path=xl/sharedStrings.xml><?xml version="1.0" encoding="utf-8"?>
<sst xmlns="http://schemas.openxmlformats.org/spreadsheetml/2006/main" count="27" uniqueCount="25">
  <si>
    <t>IV oficer</t>
  </si>
  <si>
    <t>III oficer</t>
  </si>
  <si>
    <t>II oficer</t>
  </si>
  <si>
    <t>I oficer</t>
  </si>
  <si>
    <t>starszy oficer</t>
  </si>
  <si>
    <t>kapitan</t>
  </si>
  <si>
    <t>kapitan żeglugi wielkiej</t>
  </si>
  <si>
    <t>komodor</t>
  </si>
  <si>
    <t>starszy bosman</t>
  </si>
  <si>
    <t>bosman</t>
  </si>
  <si>
    <t>sternik</t>
  </si>
  <si>
    <t>starszy marynarz</t>
  </si>
  <si>
    <t>marynarz</t>
  </si>
  <si>
    <t>młodszy marynarz</t>
  </si>
  <si>
    <t>Rejsy</t>
  </si>
  <si>
    <t>Ranga</t>
  </si>
  <si>
    <t>Stopień</t>
  </si>
  <si>
    <t>Wzrost</t>
  </si>
  <si>
    <r>
      <rPr>
        <b/>
        <sz val="11"/>
        <color theme="1"/>
        <rFont val="Aptos Narrow"/>
        <family val="2"/>
        <scheme val="minor"/>
      </rPr>
      <t>Obecny wzór:</t>
    </r>
    <r>
      <rPr>
        <sz val="11"/>
        <color theme="1"/>
        <rFont val="Aptos Narrow"/>
        <family val="2"/>
        <charset val="238"/>
        <scheme val="minor"/>
      </rPr>
      <t xml:space="preserve"> (0.125 * floor(log($rejsy, 2))) + 1;</t>
    </r>
  </si>
  <si>
    <r>
      <t xml:space="preserve">Nowy wzór 1: </t>
    </r>
    <r>
      <rPr>
        <sz val="11"/>
        <color theme="1"/>
        <rFont val="Aptos Narrow"/>
        <family val="2"/>
        <scheme val="minor"/>
      </rPr>
      <t xml:space="preserve"> (0.25 * floor(log($rejsy, 2))) + 1;</t>
    </r>
  </si>
  <si>
    <t>Nowy
wzór 1</t>
  </si>
  <si>
    <t>Nowy
wzór 2</t>
  </si>
  <si>
    <r>
      <t xml:space="preserve">Nowy wzór 2: </t>
    </r>
    <r>
      <rPr>
        <sz val="11"/>
        <color theme="1"/>
        <rFont val="Aptos Narrow"/>
        <family val="2"/>
        <scheme val="minor"/>
      </rPr>
      <t xml:space="preserve"> (0.375 * floor(log($rejsy, 2))) + 1;</t>
    </r>
  </si>
  <si>
    <t>Obecna
wydajność</t>
  </si>
  <si>
    <t>Bonus od kapitana wzwyż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</si>
</sst>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charset val="238"/>
      <scheme val="minor"/>
    </font>
    <font>
      <sz val="11"/>
      <color theme="1"/>
      <name val="Aptos Narrow"/>
      <family val="2"/>
      <charset val="238"/>
      <scheme val="minor"/>
    </font>
    <font>
      <b/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89999084444715716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4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/>
    <xf numFmtId="0" fontId="2" fillId="0" borderId="1" xfId="0" applyFont="1" applyBorder="1"/>
    <xf numFmtId="0" fontId="2" fillId="0" borderId="1" xfId="0" applyFont="1" applyBorder="1" applyAlignment="1">
      <alignment horizontal="center" wrapText="1"/>
    </xf>
    <xf numFmtId="0" fontId="2" fillId="0" borderId="1" xfId="0" applyFont="1" applyFill="1" applyBorder="1" applyAlignment="1">
      <alignment horizontal="center"/>
    </xf>
    <xf numFmtId="0" fontId="3" fillId="0" borderId="0" xfId="0" applyFont="1"/>
    <xf numFmtId="0" fontId="2" fillId="0" borderId="1" xfId="0" applyFont="1" applyFill="1" applyBorder="1" applyAlignment="1">
      <alignment horizontal="center" wrapText="1"/>
    </xf>
    <xf numFmtId="0" fontId="0" fillId="2" borderId="0" xfId="0" applyFill="1" applyAlignment="1">
      <alignment horizontal="center"/>
    </xf>
    <xf numFmtId="9" fontId="0" fillId="2" borderId="0" xfId="1" applyFont="1" applyFill="1" applyAlignment="1">
      <alignment horizontal="center"/>
    </xf>
    <xf numFmtId="0" fontId="0" fillId="3" borderId="0" xfId="0" applyFill="1" applyAlignment="1">
      <alignment horizontal="center"/>
    </xf>
    <xf numFmtId="9" fontId="0" fillId="3" borderId="0" xfId="1" applyFont="1" applyFill="1" applyAlignment="1">
      <alignment horizontal="center"/>
    </xf>
    <xf numFmtId="0" fontId="0" fillId="4" borderId="0" xfId="0" applyFill="1" applyAlignment="1">
      <alignment horizontal="center"/>
    </xf>
    <xf numFmtId="9" fontId="0" fillId="4" borderId="0" xfId="1" applyFont="1" applyFill="1" applyAlignment="1">
      <alignment horizontal="center"/>
    </xf>
  </cellXfs>
  <cellStyles count="2">
    <cellStyle name="Normalny" xfId="0" builtinId="0"/>
    <cellStyle name="Procentowy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44CA7E-9D3E-4837-BCEA-8D31756A9E4A}">
  <dimension ref="B2:K20"/>
  <sheetViews>
    <sheetView tabSelected="1" workbookViewId="0">
      <selection activeCell="D22" sqref="D22"/>
    </sheetView>
  </sheetViews>
  <sheetFormatPr defaultRowHeight="15" x14ac:dyDescent="0.25"/>
  <cols>
    <col min="2" max="2" width="6" bestFit="1" customWidth="1"/>
    <col min="3" max="3" width="6.42578125" bestFit="1" customWidth="1"/>
    <col min="4" max="4" width="21.85546875" bestFit="1" customWidth="1"/>
    <col min="5" max="5" width="10.42578125" bestFit="1" customWidth="1"/>
    <col min="6" max="6" width="10.42578125" customWidth="1"/>
    <col min="8" max="8" width="10.42578125" bestFit="1" customWidth="1"/>
    <col min="10" max="10" width="10.42578125" customWidth="1"/>
  </cols>
  <sheetData>
    <row r="2" spans="2:11" ht="45" x14ac:dyDescent="0.25">
      <c r="B2" s="3" t="s">
        <v>14</v>
      </c>
      <c r="C2" s="3" t="s">
        <v>15</v>
      </c>
      <c r="D2" s="3" t="s">
        <v>16</v>
      </c>
      <c r="E2" s="4" t="s">
        <v>23</v>
      </c>
      <c r="F2" s="4" t="s">
        <v>20</v>
      </c>
      <c r="G2" s="5" t="s">
        <v>17</v>
      </c>
      <c r="H2" s="4" t="s">
        <v>21</v>
      </c>
      <c r="I2" s="5" t="s">
        <v>17</v>
      </c>
      <c r="J2" s="7" t="s">
        <v>24</v>
      </c>
      <c r="K2" s="5" t="s">
        <v>17</v>
      </c>
    </row>
    <row r="3" spans="2:11" x14ac:dyDescent="0.25">
      <c r="B3" s="1">
        <v>0</v>
      </c>
      <c r="C3" s="1">
        <v>0</v>
      </c>
      <c r="D3" t="s">
        <v>13</v>
      </c>
      <c r="E3" s="1">
        <f>(0.125*C3)+1</f>
        <v>1</v>
      </c>
      <c r="F3" s="10">
        <f>(0.25*C3)+1</f>
        <v>1</v>
      </c>
      <c r="G3" s="11">
        <f>F3/E3-1</f>
        <v>0</v>
      </c>
      <c r="H3" s="12">
        <f>(0.375*C3)+1</f>
        <v>1</v>
      </c>
      <c r="I3" s="13">
        <f>H3/E3-1</f>
        <v>0</v>
      </c>
      <c r="J3" s="8">
        <f>(0.125*C3)+1</f>
        <v>1</v>
      </c>
      <c r="K3" s="9">
        <f>J3/E3-1</f>
        <v>0</v>
      </c>
    </row>
    <row r="4" spans="2:11" x14ac:dyDescent="0.25">
      <c r="B4" s="1">
        <v>2</v>
      </c>
      <c r="C4" s="1">
        <f t="shared" ref="C4:C8" si="0">ROUNDDOWN(LOG(B4,2), 0)</f>
        <v>1</v>
      </c>
      <c r="D4" t="s">
        <v>12</v>
      </c>
      <c r="E4" s="1">
        <f t="shared" ref="E4:E16" si="1">(0.125*C4)+1</f>
        <v>1.125</v>
      </c>
      <c r="F4" s="10">
        <f t="shared" ref="F4:F16" si="2">(0.25*C4)+1</f>
        <v>1.25</v>
      </c>
      <c r="G4" s="11">
        <f>F4/E4-1</f>
        <v>0.11111111111111116</v>
      </c>
      <c r="H4" s="12">
        <f t="shared" ref="H4:H16" si="3">(0.375*C4)+1</f>
        <v>1.375</v>
      </c>
      <c r="I4" s="13">
        <f t="shared" ref="I4:I16" si="4">H4/E4-1</f>
        <v>0.22222222222222232</v>
      </c>
      <c r="J4" s="8">
        <f t="shared" ref="J4:J16" si="5">(0.125*C4)+1</f>
        <v>1.125</v>
      </c>
      <c r="K4" s="9">
        <f t="shared" ref="K4:K16" si="6">J4/E4-1</f>
        <v>0</v>
      </c>
    </row>
    <row r="5" spans="2:11" x14ac:dyDescent="0.25">
      <c r="B5" s="1">
        <v>4</v>
      </c>
      <c r="C5" s="1">
        <f t="shared" si="0"/>
        <v>2</v>
      </c>
      <c r="D5" t="s">
        <v>11</v>
      </c>
      <c r="E5" s="1">
        <f t="shared" si="1"/>
        <v>1.25</v>
      </c>
      <c r="F5" s="10">
        <f t="shared" si="2"/>
        <v>1.5</v>
      </c>
      <c r="G5" s="11">
        <f t="shared" ref="G5:G16" si="7">F5/E5-1</f>
        <v>0.19999999999999996</v>
      </c>
      <c r="H5" s="12">
        <f t="shared" si="3"/>
        <v>1.75</v>
      </c>
      <c r="I5" s="13">
        <f t="shared" si="4"/>
        <v>0.39999999999999991</v>
      </c>
      <c r="J5" s="8">
        <f t="shared" si="5"/>
        <v>1.25</v>
      </c>
      <c r="K5" s="9">
        <f t="shared" si="6"/>
        <v>0</v>
      </c>
    </row>
    <row r="6" spans="2:11" x14ac:dyDescent="0.25">
      <c r="B6" s="1">
        <v>8</v>
      </c>
      <c r="C6" s="1">
        <f t="shared" si="0"/>
        <v>3</v>
      </c>
      <c r="D6" t="s">
        <v>10</v>
      </c>
      <c r="E6" s="1">
        <f t="shared" si="1"/>
        <v>1.375</v>
      </c>
      <c r="F6" s="10">
        <f t="shared" si="2"/>
        <v>1.75</v>
      </c>
      <c r="G6" s="11">
        <f t="shared" si="7"/>
        <v>0.27272727272727271</v>
      </c>
      <c r="H6" s="12">
        <f t="shared" si="3"/>
        <v>2.125</v>
      </c>
      <c r="I6" s="13">
        <f t="shared" si="4"/>
        <v>0.54545454545454541</v>
      </c>
      <c r="J6" s="8">
        <f t="shared" si="5"/>
        <v>1.375</v>
      </c>
      <c r="K6" s="9">
        <f t="shared" si="6"/>
        <v>0</v>
      </c>
    </row>
    <row r="7" spans="2:11" x14ac:dyDescent="0.25">
      <c r="B7" s="1">
        <v>16</v>
      </c>
      <c r="C7" s="1">
        <f t="shared" si="0"/>
        <v>4</v>
      </c>
      <c r="D7" t="s">
        <v>9</v>
      </c>
      <c r="E7" s="1">
        <f t="shared" si="1"/>
        <v>1.5</v>
      </c>
      <c r="F7" s="10">
        <f t="shared" si="2"/>
        <v>2</v>
      </c>
      <c r="G7" s="11">
        <f t="shared" si="7"/>
        <v>0.33333333333333326</v>
      </c>
      <c r="H7" s="12">
        <f t="shared" si="3"/>
        <v>2.5</v>
      </c>
      <c r="I7" s="13">
        <f t="shared" si="4"/>
        <v>0.66666666666666674</v>
      </c>
      <c r="J7" s="8">
        <f t="shared" si="5"/>
        <v>1.5</v>
      </c>
      <c r="K7" s="9">
        <f t="shared" si="6"/>
        <v>0</v>
      </c>
    </row>
    <row r="8" spans="2:11" x14ac:dyDescent="0.25">
      <c r="B8" s="1">
        <v>32</v>
      </c>
      <c r="C8" s="1">
        <f t="shared" si="0"/>
        <v>5</v>
      </c>
      <c r="D8" t="s">
        <v>8</v>
      </c>
      <c r="E8" s="1">
        <f t="shared" si="1"/>
        <v>1.625</v>
      </c>
      <c r="F8" s="10">
        <f t="shared" si="2"/>
        <v>2.25</v>
      </c>
      <c r="G8" s="11">
        <f t="shared" si="7"/>
        <v>0.38461538461538458</v>
      </c>
      <c r="H8" s="12">
        <f t="shared" si="3"/>
        <v>2.875</v>
      </c>
      <c r="I8" s="13">
        <f t="shared" si="4"/>
        <v>0.76923076923076916</v>
      </c>
      <c r="J8" s="8">
        <f t="shared" si="5"/>
        <v>1.625</v>
      </c>
      <c r="K8" s="9">
        <f t="shared" si="6"/>
        <v>0</v>
      </c>
    </row>
    <row r="9" spans="2:11" x14ac:dyDescent="0.25">
      <c r="B9" s="1">
        <v>64</v>
      </c>
      <c r="C9" s="1">
        <f>ROUNDDOWN(LOG(B9,2), 0)</f>
        <v>6</v>
      </c>
      <c r="D9" t="s">
        <v>0</v>
      </c>
      <c r="E9" s="1">
        <f t="shared" si="1"/>
        <v>1.75</v>
      </c>
      <c r="F9" s="10">
        <f t="shared" si="2"/>
        <v>2.5</v>
      </c>
      <c r="G9" s="11">
        <f t="shared" si="7"/>
        <v>0.4285714285714286</v>
      </c>
      <c r="H9" s="12">
        <f t="shared" si="3"/>
        <v>3.25</v>
      </c>
      <c r="I9" s="13">
        <f t="shared" si="4"/>
        <v>0.85714285714285721</v>
      </c>
      <c r="J9" s="8">
        <f t="shared" si="5"/>
        <v>1.75</v>
      </c>
      <c r="K9" s="9">
        <f t="shared" si="6"/>
        <v>0</v>
      </c>
    </row>
    <row r="10" spans="2:11" x14ac:dyDescent="0.25">
      <c r="B10" s="1">
        <v>128</v>
      </c>
      <c r="C10" s="1">
        <f t="shared" ref="C10:C15" si="8">ROUNDDOWN(LOG(B10,2), 0)</f>
        <v>7</v>
      </c>
      <c r="D10" t="s">
        <v>1</v>
      </c>
      <c r="E10" s="1">
        <f t="shared" si="1"/>
        <v>1.875</v>
      </c>
      <c r="F10" s="10">
        <f t="shared" si="2"/>
        <v>2.75</v>
      </c>
      <c r="G10" s="11">
        <f t="shared" si="7"/>
        <v>0.46666666666666656</v>
      </c>
      <c r="H10" s="12">
        <f t="shared" si="3"/>
        <v>3.625</v>
      </c>
      <c r="I10" s="13">
        <f t="shared" si="4"/>
        <v>0.93333333333333335</v>
      </c>
      <c r="J10" s="8">
        <f t="shared" si="5"/>
        <v>1.875</v>
      </c>
      <c r="K10" s="9">
        <f t="shared" si="6"/>
        <v>0</v>
      </c>
    </row>
    <row r="11" spans="2:11" x14ac:dyDescent="0.25">
      <c r="B11" s="1">
        <v>256</v>
      </c>
      <c r="C11" s="1">
        <f t="shared" si="8"/>
        <v>8</v>
      </c>
      <c r="D11" t="s">
        <v>2</v>
      </c>
      <c r="E11" s="1">
        <f t="shared" si="1"/>
        <v>2</v>
      </c>
      <c r="F11" s="10">
        <f t="shared" si="2"/>
        <v>3</v>
      </c>
      <c r="G11" s="11">
        <f t="shared" si="7"/>
        <v>0.5</v>
      </c>
      <c r="H11" s="12">
        <f t="shared" si="3"/>
        <v>4</v>
      </c>
      <c r="I11" s="13">
        <f t="shared" si="4"/>
        <v>1</v>
      </c>
      <c r="J11" s="8">
        <f t="shared" si="5"/>
        <v>2</v>
      </c>
      <c r="K11" s="9">
        <f t="shared" si="6"/>
        <v>0</v>
      </c>
    </row>
    <row r="12" spans="2:11" x14ac:dyDescent="0.25">
      <c r="B12" s="1">
        <v>512</v>
      </c>
      <c r="C12" s="1">
        <f t="shared" si="8"/>
        <v>9</v>
      </c>
      <c r="D12" t="s">
        <v>3</v>
      </c>
      <c r="E12" s="1">
        <f t="shared" si="1"/>
        <v>2.125</v>
      </c>
      <c r="F12" s="10">
        <f t="shared" si="2"/>
        <v>3.25</v>
      </c>
      <c r="G12" s="11">
        <f t="shared" si="7"/>
        <v>0.52941176470588225</v>
      </c>
      <c r="H12" s="12">
        <f t="shared" si="3"/>
        <v>4.375</v>
      </c>
      <c r="I12" s="13">
        <f t="shared" si="4"/>
        <v>1.0588235294117645</v>
      </c>
      <c r="J12" s="8">
        <f t="shared" si="5"/>
        <v>2.125</v>
      </c>
      <c r="K12" s="9">
        <f t="shared" si="6"/>
        <v>0</v>
      </c>
    </row>
    <row r="13" spans="2:11" x14ac:dyDescent="0.25">
      <c r="B13" s="1">
        <v>1024</v>
      </c>
      <c r="C13" s="1">
        <f t="shared" si="8"/>
        <v>10</v>
      </c>
      <c r="D13" t="s">
        <v>4</v>
      </c>
      <c r="E13" s="1">
        <f t="shared" si="1"/>
        <v>2.25</v>
      </c>
      <c r="F13" s="10">
        <f t="shared" si="2"/>
        <v>3.5</v>
      </c>
      <c r="G13" s="11">
        <f t="shared" si="7"/>
        <v>0.55555555555555558</v>
      </c>
      <c r="H13" s="12">
        <f t="shared" si="3"/>
        <v>4.75</v>
      </c>
      <c r="I13" s="13">
        <f t="shared" si="4"/>
        <v>1.1111111111111112</v>
      </c>
      <c r="J13" s="8">
        <f t="shared" si="5"/>
        <v>2.25</v>
      </c>
      <c r="K13" s="9">
        <f t="shared" si="6"/>
        <v>0</v>
      </c>
    </row>
    <row r="14" spans="2:11" x14ac:dyDescent="0.25">
      <c r="B14" s="1">
        <v>2048</v>
      </c>
      <c r="C14" s="1">
        <f t="shared" si="8"/>
        <v>11</v>
      </c>
      <c r="D14" t="s">
        <v>5</v>
      </c>
      <c r="E14" s="1">
        <f t="shared" si="1"/>
        <v>2.375</v>
      </c>
      <c r="F14" s="10">
        <f t="shared" si="2"/>
        <v>3.75</v>
      </c>
      <c r="G14" s="11">
        <f t="shared" si="7"/>
        <v>0.57894736842105265</v>
      </c>
      <c r="H14" s="12">
        <f t="shared" si="3"/>
        <v>5.125</v>
      </c>
      <c r="I14" s="13">
        <f t="shared" si="4"/>
        <v>1.1578947368421053</v>
      </c>
      <c r="J14" s="8">
        <f>(0.25*C14)+1</f>
        <v>3.75</v>
      </c>
      <c r="K14" s="9">
        <f t="shared" si="6"/>
        <v>0.57894736842105265</v>
      </c>
    </row>
    <row r="15" spans="2:11" x14ac:dyDescent="0.25">
      <c r="B15" s="1">
        <v>4096</v>
      </c>
      <c r="C15" s="1">
        <f t="shared" si="8"/>
        <v>12</v>
      </c>
      <c r="D15" t="s">
        <v>6</v>
      </c>
      <c r="E15" s="1">
        <f t="shared" si="1"/>
        <v>2.5</v>
      </c>
      <c r="F15" s="10">
        <f t="shared" si="2"/>
        <v>4</v>
      </c>
      <c r="G15" s="11">
        <f t="shared" si="7"/>
        <v>0.60000000000000009</v>
      </c>
      <c r="H15" s="12">
        <f t="shared" si="3"/>
        <v>5.5</v>
      </c>
      <c r="I15" s="13">
        <f t="shared" si="4"/>
        <v>1.2000000000000002</v>
      </c>
      <c r="J15" s="8">
        <f>(0.375*C15)+1</f>
        <v>5.5</v>
      </c>
      <c r="K15" s="9">
        <f t="shared" si="6"/>
        <v>1.2000000000000002</v>
      </c>
    </row>
    <row r="16" spans="2:11" x14ac:dyDescent="0.25">
      <c r="B16" s="1">
        <v>8192</v>
      </c>
      <c r="C16" s="1">
        <f t="shared" ref="C16" si="9">ROUNDDOWN(LOG(B16,2), 0)</f>
        <v>13</v>
      </c>
      <c r="D16" t="s">
        <v>7</v>
      </c>
      <c r="E16" s="1">
        <f t="shared" si="1"/>
        <v>2.625</v>
      </c>
      <c r="F16" s="10">
        <f t="shared" si="2"/>
        <v>4.25</v>
      </c>
      <c r="G16" s="11">
        <f t="shared" si="7"/>
        <v>0.61904761904761907</v>
      </c>
      <c r="H16" s="12">
        <f t="shared" si="3"/>
        <v>5.875</v>
      </c>
      <c r="I16" s="13">
        <f t="shared" si="4"/>
        <v>1.2380952380952381</v>
      </c>
      <c r="J16" s="8">
        <f>(0.5*C16)+1</f>
        <v>7.5</v>
      </c>
      <c r="K16" s="9">
        <f t="shared" si="6"/>
        <v>1.8571428571428572</v>
      </c>
    </row>
    <row r="18" spans="2:2" x14ac:dyDescent="0.25">
      <c r="B18" s="6" t="s">
        <v>18</v>
      </c>
    </row>
    <row r="19" spans="2:2" x14ac:dyDescent="0.25">
      <c r="B19" s="2" t="s">
        <v>19</v>
      </c>
    </row>
    <row r="20" spans="2:2" x14ac:dyDescent="0.25">
      <c r="B20" s="2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Piotr Kozanecki</dc:creator>
  <cp:lastModifiedBy>Piotr Kozanecki</cp:lastModifiedBy>
  <dcterms:created xsi:type="dcterms:W3CDTF">2024-01-02T22:15:59Z</dcterms:created>
  <dcterms:modified xsi:type="dcterms:W3CDTF">2024-01-02T22:41:49Z</dcterms:modified>
</cp:coreProperties>
</file>